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roject200/"/>
    </mc:Choice>
  </mc:AlternateContent>
  <xr:revisionPtr revIDLastSave="0" documentId="8_{6075BD34-0196-7441-ACB4-15DA70433AAF}" xr6:coauthVersionLast="44" xr6:coauthVersionMax="44" xr10:uidLastSave="{00000000-0000-0000-0000-000000000000}"/>
  <bookViews>
    <workbookView xWindow="100" yWindow="460" windowWidth="31000" windowHeight="19620" xr2:uid="{61A0B48D-1A7F-2A43-AFB9-50549F0615B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0" i="1" l="1"/>
  <c r="A5" i="1"/>
  <c r="A6" i="1" s="1"/>
  <c r="A7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G40" i="1"/>
  <c r="E40" i="1"/>
  <c r="A4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<sst xmlns="http://schemas.openxmlformats.org/spreadsheetml/2006/main" count="111" uniqueCount="49">
  <si>
    <t>Cairns</t>
  </si>
  <si>
    <t>Lions Den Hotel</t>
  </si>
  <si>
    <t>Bloomfield Track</t>
  </si>
  <si>
    <t>Musgrave</t>
  </si>
  <si>
    <t>Weipa</t>
  </si>
  <si>
    <t>Eliot Falls campground</t>
  </si>
  <si>
    <t>Punsand Bay</t>
  </si>
  <si>
    <t>The Tip</t>
  </si>
  <si>
    <t>Bramwell Stn</t>
  </si>
  <si>
    <t>Bramwell</t>
  </si>
  <si>
    <t>Lakefield (Kalpower)</t>
  </si>
  <si>
    <t>Lakefield</t>
  </si>
  <si>
    <t>Date</t>
  </si>
  <si>
    <t>Day</t>
  </si>
  <si>
    <t>Accomodation</t>
  </si>
  <si>
    <t>Activities</t>
  </si>
  <si>
    <t>From</t>
  </si>
  <si>
    <t>To</t>
  </si>
  <si>
    <t>Via</t>
  </si>
  <si>
    <t>Time (Hrs)</t>
  </si>
  <si>
    <t>Distance</t>
  </si>
  <si>
    <t>To change dates, change the date of the 1st DAY, and all other dates will change automatically</t>
  </si>
  <si>
    <t>Activity Cost</t>
  </si>
  <si>
    <t>Accom Cost</t>
  </si>
  <si>
    <t>Cairns Coconut</t>
  </si>
  <si>
    <t>Accom Type</t>
  </si>
  <si>
    <t>Pwr</t>
  </si>
  <si>
    <t>Unpwr</t>
  </si>
  <si>
    <t>Cabin</t>
  </si>
  <si>
    <t>Kalpower Campground</t>
  </si>
  <si>
    <t>Canal Ck</t>
  </si>
  <si>
    <t>Bertie Ck</t>
  </si>
  <si>
    <t>OTT</t>
  </si>
  <si>
    <t>Bamaga Rd Fruitbat Falls</t>
  </si>
  <si>
    <t>PDR</t>
  </si>
  <si>
    <t>Musgrave Roadhouse</t>
  </si>
  <si>
    <t>Cooktown daytrip</t>
  </si>
  <si>
    <t>Eliot Falls/Twin Falls</t>
  </si>
  <si>
    <t>Three Island Tour</t>
  </si>
  <si>
    <t>Fishing charter</t>
  </si>
  <si>
    <t>Weipa CP</t>
  </si>
  <si>
    <t>Dinner $75pp</t>
  </si>
  <si>
    <t>Moore reef cruise</t>
  </si>
  <si>
    <t>Crocodile tour</t>
  </si>
  <si>
    <t>Bathurst Heads</t>
  </si>
  <si>
    <t>PDR/shortcut/OTT</t>
  </si>
  <si>
    <t>OTT/Bamaga Rd</t>
  </si>
  <si>
    <t>Lakefield Rd</t>
  </si>
  <si>
    <t>Laura, Mulligan Hwy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</si>
</sst>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&quot;$&quot;#,##0"/>
    <numFmt numFmtId="167" formatCode="m/d/yyyy"/>
    <numFmt numFmtId="168" formatCode="&quot;$&quot;#,##0.00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FFFF00"/>
      <name val="Arial"/>
      <family val="2"/>
    </font>
    <font>
      <sz val="10"/>
      <color theme="1"/>
      <name val="Calibri (Body)"/>
    </font>
    <font>
      <u/>
      <sz val="10"/>
      <color theme="10"/>
      <name val="Calibri (Body)"/>
    </font>
    <font>
      <sz val="10"/>
      <color rgb="FF000000"/>
      <name val="Calibri (Body)"/>
    </font>
    <font>
      <sz val="10"/>
      <color indexed="205"/>
      <name val="Calibri (Body)"/>
    </font>
    <font>
      <b/>
      <sz val="10"/>
      <color theme="1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6795556505021"/>
        <bgColor theme="0" tint="-0.1499984740745262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20" fontId="1" fillId="0" borderId="0" xfId="0" applyNumberFormat="1" applyFont="1"/>
    <xf numFmtId="20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0" fontId="1" fillId="0" borderId="4" xfId="0" applyNumberFormat="1" applyFont="1" applyBorder="1" applyAlignment="1">
      <alignment horizontal="center" wrapText="1"/>
    </xf>
    <xf numFmtId="0" fontId="3" fillId="0" borderId="0" xfId="0" applyFont="1"/>
    <xf numFmtId="0" fontId="1" fillId="0" borderId="0" xfId="0" applyFont="1" applyAlignment="1"/>
    <xf numFmtId="0" fontId="4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center" vertical="center"/>
    </xf>
    <xf numFmtId="168" fontId="6" fillId="2" borderId="3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vertical="center" wrapText="1"/>
    </xf>
    <xf numFmtId="168" fontId="6" fillId="2" borderId="3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20" fontId="6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168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left" vertical="center"/>
    </xf>
    <xf numFmtId="1" fontId="6" fillId="2" borderId="5" xfId="0" applyNumberFormat="1" applyFont="1" applyFill="1" applyBorder="1" applyAlignment="1">
      <alignment horizontal="center" vertical="center"/>
    </xf>
    <xf numFmtId="168" fontId="6" fillId="2" borderId="5" xfId="0" applyNumberFormat="1" applyFont="1" applyFill="1" applyBorder="1" applyAlignment="1">
      <alignment horizontal="center" vertical="center" wrapText="1"/>
    </xf>
    <xf numFmtId="168" fontId="6" fillId="2" borderId="5" xfId="0" applyNumberFormat="1" applyFont="1" applyFill="1" applyBorder="1" applyAlignment="1">
      <alignment vertical="center" wrapText="1"/>
    </xf>
    <xf numFmtId="165" fontId="6" fillId="2" borderId="5" xfId="0" applyNumberFormat="1" applyFont="1" applyFill="1" applyBorder="1" applyAlignment="1">
      <alignment vertical="center" wrapText="1"/>
    </xf>
    <xf numFmtId="168" fontId="6" fillId="2" borderId="5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20" fontId="6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vertical="center"/>
    </xf>
    <xf numFmtId="167" fontId="10" fillId="0" borderId="6" xfId="0" applyNumberFormat="1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center" vertical="center"/>
    </xf>
    <xf numFmtId="168" fontId="10" fillId="0" borderId="6" xfId="0" applyNumberFormat="1" applyFont="1" applyBorder="1" applyAlignment="1">
      <alignment horizontal="center" vertical="center" wrapText="1"/>
    </xf>
    <xf numFmtId="168" fontId="10" fillId="0" borderId="6" xfId="0" applyNumberFormat="1" applyFont="1" applyBorder="1" applyAlignment="1">
      <alignment vertical="center" wrapText="1"/>
    </xf>
    <xf numFmtId="165" fontId="10" fillId="0" borderId="6" xfId="0" applyNumberFormat="1" applyFont="1" applyBorder="1" applyAlignment="1">
      <alignment vertical="center" wrapText="1"/>
    </xf>
    <xf numFmtId="168" fontId="10" fillId="0" borderId="6" xfId="0" applyNumberFormat="1" applyFont="1" applyBorder="1" applyAlignment="1">
      <alignment horizontal="right" vertical="center" wrapText="1"/>
    </xf>
    <xf numFmtId="49" fontId="10" fillId="0" borderId="6" xfId="0" applyNumberFormat="1" applyFont="1" applyBorder="1" applyAlignment="1">
      <alignment vertical="center" wrapText="1"/>
    </xf>
    <xf numFmtId="20" fontId="10" fillId="0" borderId="6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vertical="center"/>
    </xf>
    <xf numFmtId="164" fontId="6" fillId="4" borderId="1" xfId="0" applyNumberFormat="1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center" vertical="center"/>
    </xf>
    <xf numFmtId="168" fontId="6" fillId="5" borderId="1" xfId="0" applyNumberFormat="1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168" fontId="6" fillId="5" borderId="1" xfId="0" applyNumberFormat="1" applyFont="1" applyFill="1" applyBorder="1" applyAlignment="1">
      <alignment horizontal="right"/>
    </xf>
    <xf numFmtId="49" fontId="6" fillId="4" borderId="7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left" vertical="center"/>
    </xf>
    <xf numFmtId="1" fontId="6" fillId="6" borderId="1" xfId="0" applyNumberFormat="1" applyFont="1" applyFill="1" applyBorder="1" applyAlignment="1">
      <alignment horizontal="center" vertical="center"/>
    </xf>
    <xf numFmtId="168" fontId="6" fillId="6" borderId="1" xfId="0" applyNumberFormat="1" applyFont="1" applyFill="1" applyBorder="1" applyAlignment="1">
      <alignment horizontal="center" vertical="center" wrapText="1"/>
    </xf>
    <xf numFmtId="168" fontId="6" fillId="6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sgraveroadhouse.com.au/" TargetMode="External"/><Relationship Id="rId13" Type="http://schemas.openxmlformats.org/officeDocument/2006/relationships/hyperlink" Target="https://www.bramwellstationcapeyork.com.au/" TargetMode="External"/><Relationship Id="rId3" Type="http://schemas.openxmlformats.org/officeDocument/2006/relationships/hyperlink" Target="https://www.booking.com/hotel/au/cairns-coconut-holiday-resort.en.html?aid=1322892&amp;no_rooms=1&amp;group_adults=2&amp;room1=A%2CA%2C12%2C12" TargetMode="External"/><Relationship Id="rId7" Type="http://schemas.openxmlformats.org/officeDocument/2006/relationships/hyperlink" Target="https://www.musgraveroadhouse.com.au/" TargetMode="External"/><Relationship Id="rId12" Type="http://schemas.openxmlformats.org/officeDocument/2006/relationships/hyperlink" Target="https://www.capeyorkcamping.com.au/" TargetMode="External"/><Relationship Id="rId2" Type="http://schemas.openxmlformats.org/officeDocument/2006/relationships/hyperlink" Target="https://www.booking.com/hotel/au/cairns-coconut-holiday-resort.en.html?aid=1322892&amp;no_rooms=1&amp;group_adults=2&amp;room1=A%2CA%2C12%2C12" TargetMode="External"/><Relationship Id="rId1" Type="http://schemas.openxmlformats.org/officeDocument/2006/relationships/hyperlink" Target="https://www.booking.com/hotel/au/cairns-coconut-holiday-resort.en.html?aid=1322892&amp;no_rooms=1&amp;group_adults=2&amp;room1=A%2CA%2C12%2C12" TargetMode="External"/><Relationship Id="rId6" Type="http://schemas.openxmlformats.org/officeDocument/2006/relationships/hyperlink" Target="https://www.booking.com/hotel/au/cairns-coconut-holiday-resort.en.html?aid=1322892&amp;no_rooms=1&amp;group_adults=2&amp;room1=A%2CA%2C12%2C12" TargetMode="External"/><Relationship Id="rId11" Type="http://schemas.openxmlformats.org/officeDocument/2006/relationships/hyperlink" Target="https://www.capeyorkcamping.com.au/" TargetMode="External"/><Relationship Id="rId5" Type="http://schemas.openxmlformats.org/officeDocument/2006/relationships/hyperlink" Target="https://www.booking.com/hotel/au/cairns-coconut-holiday-resort.en.html?aid=1322892&amp;no_rooms=1&amp;group_adults=2&amp;room1=A%2CA%2C12%2C12" TargetMode="External"/><Relationship Id="rId15" Type="http://schemas.openxmlformats.org/officeDocument/2006/relationships/hyperlink" Target="https://parks.des.qld.gov.au/parks/rinyirru-lakefield/camping.html" TargetMode="External"/><Relationship Id="rId10" Type="http://schemas.openxmlformats.org/officeDocument/2006/relationships/hyperlink" Target="https://www.booking.com/searchresults.en.html?city=-1608670&amp;aid=1322892&amp;no_rooms=1&amp;group_adults=2&amp;room1=A%2CA%2C12%2C12" TargetMode="External"/><Relationship Id="rId4" Type="http://schemas.openxmlformats.org/officeDocument/2006/relationships/hyperlink" Target="https://www.booking.com/hotel/au/cairns-coconut-holiday-resort.en.html?aid=1322892&amp;no_rooms=1&amp;group_adults=2&amp;room1=A%2CA%2C12%2C12" TargetMode="External"/><Relationship Id="rId9" Type="http://schemas.openxmlformats.org/officeDocument/2006/relationships/hyperlink" Target="https://www.booking.com/searchresults.en.html?city=-1608670&amp;aid=1322892&amp;no_rooms=1&amp;group_adults=2&amp;room1=A%2CA%2C12%2C12" TargetMode="External"/><Relationship Id="rId14" Type="http://schemas.openxmlformats.org/officeDocument/2006/relationships/hyperlink" Target="https://parks.des.qld.gov.au/parks/rinyirru-lakefield/camp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1ECE-32B0-1D46-A62F-D526BB8C4C44}">
  <dimension ref="A1:L42"/>
  <sheetViews>
    <sheetView tabSelected="1" topLeftCell="A2" zoomScale="115" zoomScaleNormal="115" workbookViewId="0">
      <selection activeCell="J29" sqref="J29"/>
    </sheetView>
  </sheetViews>
  <sheetFormatPr baseColWidth="10" defaultRowHeight="16"/>
  <cols>
    <col min="1" max="1" width="19.5" customWidth="1"/>
    <col min="2" max="2" width="6.1640625" customWidth="1"/>
    <col min="3" max="3" width="19.1640625" style="88" customWidth="1"/>
    <col min="4" max="4" width="9.5" customWidth="1"/>
    <col min="5" max="5" width="10.5" customWidth="1"/>
    <col min="6" max="6" width="24.83203125" customWidth="1"/>
    <col min="7" max="7" width="9.33203125" customWidth="1"/>
    <col min="8" max="8" width="11" customWidth="1"/>
    <col min="9" max="9" width="10.6640625" customWidth="1"/>
    <col min="10" max="10" width="15.6640625" style="3" customWidth="1"/>
    <col min="11" max="11" width="7.83203125" customWidth="1"/>
    <col min="12" max="12" width="9.1640625" customWidth="1"/>
  </cols>
  <sheetData>
    <row r="1" spans="1:12" s="1" customFormat="1">
      <c r="C1" s="78"/>
      <c r="K1" s="2"/>
    </row>
    <row r="2" spans="1:12" s="4" customFormat="1" ht="35" thickBot="1">
      <c r="A2" s="5" t="s">
        <v>12</v>
      </c>
      <c r="B2" s="5" t="s">
        <v>13</v>
      </c>
      <c r="C2" s="5" t="s">
        <v>14</v>
      </c>
      <c r="D2" s="5" t="s">
        <v>25</v>
      </c>
      <c r="E2" s="5" t="s">
        <v>23</v>
      </c>
      <c r="F2" s="5" t="s">
        <v>15</v>
      </c>
      <c r="G2" s="5" t="s">
        <v>22</v>
      </c>
      <c r="H2" s="5" t="s">
        <v>16</v>
      </c>
      <c r="I2" s="5" t="s">
        <v>17</v>
      </c>
      <c r="J2" s="5" t="s">
        <v>18</v>
      </c>
      <c r="K2" s="6" t="s">
        <v>19</v>
      </c>
      <c r="L2" s="5" t="s">
        <v>20</v>
      </c>
    </row>
    <row r="3" spans="1:12">
      <c r="A3" s="11">
        <v>43639</v>
      </c>
      <c r="B3" s="12"/>
      <c r="C3" s="79"/>
      <c r="D3" s="13"/>
      <c r="E3" s="14"/>
      <c r="F3" s="15"/>
      <c r="G3" s="16"/>
      <c r="H3" s="17"/>
      <c r="I3" s="17"/>
      <c r="J3" s="17"/>
      <c r="K3" s="18"/>
      <c r="L3" s="19"/>
    </row>
    <row r="4" spans="1:12">
      <c r="A4" s="20">
        <f>A3+1</f>
        <v>43640</v>
      </c>
      <c r="B4" s="21"/>
      <c r="C4" s="80"/>
      <c r="D4" s="22"/>
      <c r="E4" s="23"/>
      <c r="F4" s="24"/>
      <c r="G4" s="25"/>
      <c r="H4" s="26"/>
      <c r="I4" s="26"/>
      <c r="J4" s="26"/>
      <c r="K4" s="28"/>
      <c r="L4" s="29"/>
    </row>
    <row r="5" spans="1:12">
      <c r="A5" s="30">
        <f>A4+1</f>
        <v>43641</v>
      </c>
      <c r="B5" s="31"/>
      <c r="C5" s="81"/>
      <c r="D5" s="32"/>
      <c r="E5" s="33"/>
      <c r="F5" s="34"/>
      <c r="G5" s="35"/>
      <c r="H5" s="36"/>
      <c r="I5" s="36"/>
      <c r="J5" s="36"/>
      <c r="K5" s="37"/>
      <c r="L5" s="38"/>
    </row>
    <row r="6" spans="1:12">
      <c r="A6" s="20">
        <f>A5+1</f>
        <v>43642</v>
      </c>
      <c r="B6" s="21"/>
      <c r="C6" s="80"/>
      <c r="D6" s="22"/>
      <c r="E6" s="23"/>
      <c r="F6" s="24"/>
      <c r="G6" s="25"/>
      <c r="H6" s="26"/>
      <c r="I6" s="26"/>
      <c r="J6" s="26"/>
      <c r="K6" s="28"/>
      <c r="L6" s="29"/>
    </row>
    <row r="7" spans="1:12">
      <c r="A7" s="30">
        <f>A6+1</f>
        <v>43643</v>
      </c>
      <c r="B7" s="31"/>
      <c r="C7" s="81"/>
      <c r="D7" s="32"/>
      <c r="E7" s="33"/>
      <c r="F7" s="34"/>
      <c r="G7" s="35"/>
      <c r="H7" s="36"/>
      <c r="I7" s="36"/>
      <c r="J7" s="36"/>
      <c r="K7" s="37"/>
      <c r="L7" s="38"/>
    </row>
    <row r="8" spans="1:12">
      <c r="A8" s="20">
        <f t="shared" ref="A8:A35" si="0">A7+1</f>
        <v>43644</v>
      </c>
      <c r="B8" s="21">
        <f t="shared" ref="B7:B36" si="1">B7+1</f>
        <v>1</v>
      </c>
      <c r="C8" s="82" t="s">
        <v>24</v>
      </c>
      <c r="D8" s="22" t="s">
        <v>28</v>
      </c>
      <c r="E8" s="23">
        <v>140</v>
      </c>
      <c r="F8" s="24"/>
      <c r="G8" s="25"/>
      <c r="H8" s="26"/>
      <c r="I8" s="26" t="s">
        <v>0</v>
      </c>
      <c r="J8" s="26"/>
      <c r="K8" s="28"/>
      <c r="L8" s="29"/>
    </row>
    <row r="9" spans="1:12">
      <c r="A9" s="65">
        <f t="shared" si="0"/>
        <v>43645</v>
      </c>
      <c r="B9" s="66">
        <f t="shared" si="1"/>
        <v>2</v>
      </c>
      <c r="C9" s="83" t="s">
        <v>24</v>
      </c>
      <c r="D9" s="73" t="s">
        <v>28</v>
      </c>
      <c r="E9" s="33">
        <v>140</v>
      </c>
      <c r="F9" s="34"/>
      <c r="G9" s="35"/>
      <c r="H9" s="39" t="s">
        <v>0</v>
      </c>
      <c r="I9" s="40"/>
      <c r="J9" s="36"/>
      <c r="K9" s="37"/>
      <c r="L9" s="38"/>
    </row>
    <row r="10" spans="1:12" ht="30">
      <c r="A10" s="20">
        <f t="shared" si="0"/>
        <v>43646</v>
      </c>
      <c r="B10" s="21">
        <f t="shared" si="1"/>
        <v>3</v>
      </c>
      <c r="C10" s="80" t="s">
        <v>1</v>
      </c>
      <c r="D10" s="22" t="s">
        <v>27</v>
      </c>
      <c r="E10" s="23">
        <v>30</v>
      </c>
      <c r="F10" s="24"/>
      <c r="G10" s="25"/>
      <c r="H10" s="26" t="s">
        <v>0</v>
      </c>
      <c r="I10" s="26" t="s">
        <v>1</v>
      </c>
      <c r="J10" s="26" t="s">
        <v>2</v>
      </c>
      <c r="K10" s="28">
        <v>0.1875</v>
      </c>
      <c r="L10" s="29">
        <v>230</v>
      </c>
    </row>
    <row r="11" spans="1:12">
      <c r="A11" s="30">
        <f t="shared" si="0"/>
        <v>43647</v>
      </c>
      <c r="B11" s="31">
        <f t="shared" si="1"/>
        <v>4</v>
      </c>
      <c r="C11" s="81" t="s">
        <v>1</v>
      </c>
      <c r="D11" s="32" t="s">
        <v>27</v>
      </c>
      <c r="E11" s="33">
        <v>30</v>
      </c>
      <c r="F11" s="34" t="s">
        <v>36</v>
      </c>
      <c r="G11" s="35"/>
      <c r="H11" s="39" t="s">
        <v>1</v>
      </c>
      <c r="I11" s="40"/>
      <c r="J11" s="36"/>
      <c r="K11" s="37">
        <v>8.3333333333333329E-2</v>
      </c>
      <c r="L11" s="38">
        <v>50</v>
      </c>
    </row>
    <row r="12" spans="1:12" ht="30">
      <c r="A12" s="20">
        <f t="shared" si="0"/>
        <v>43648</v>
      </c>
      <c r="B12" s="21">
        <f t="shared" si="1"/>
        <v>5</v>
      </c>
      <c r="C12" s="82" t="s">
        <v>35</v>
      </c>
      <c r="D12" s="22" t="s">
        <v>27</v>
      </c>
      <c r="E12" s="23">
        <v>30</v>
      </c>
      <c r="F12" s="24"/>
      <c r="G12" s="25"/>
      <c r="H12" s="26" t="s">
        <v>1</v>
      </c>
      <c r="I12" s="26" t="s">
        <v>3</v>
      </c>
      <c r="J12" s="26" t="s">
        <v>34</v>
      </c>
      <c r="K12" s="28">
        <v>0.14583333333333334</v>
      </c>
      <c r="L12" s="29">
        <v>260</v>
      </c>
    </row>
    <row r="13" spans="1:12">
      <c r="A13" s="30">
        <f t="shared" si="0"/>
        <v>43649</v>
      </c>
      <c r="B13" s="31">
        <f t="shared" si="1"/>
        <v>6</v>
      </c>
      <c r="C13" s="84" t="s">
        <v>40</v>
      </c>
      <c r="D13" s="32" t="s">
        <v>26</v>
      </c>
      <c r="E13" s="33">
        <v>35</v>
      </c>
      <c r="F13" s="34"/>
      <c r="G13" s="35"/>
      <c r="H13" s="36" t="s">
        <v>3</v>
      </c>
      <c r="I13" s="36" t="s">
        <v>4</v>
      </c>
      <c r="J13" s="36" t="s">
        <v>34</v>
      </c>
      <c r="K13" s="37">
        <v>0.1875</v>
      </c>
      <c r="L13" s="38">
        <v>370</v>
      </c>
    </row>
    <row r="14" spans="1:12">
      <c r="A14" s="20">
        <f t="shared" si="0"/>
        <v>43650</v>
      </c>
      <c r="B14" s="21">
        <f t="shared" si="1"/>
        <v>7</v>
      </c>
      <c r="C14" s="82" t="s">
        <v>40</v>
      </c>
      <c r="D14" s="22" t="s">
        <v>26</v>
      </c>
      <c r="E14" s="23">
        <v>35</v>
      </c>
      <c r="F14" s="24"/>
      <c r="G14" s="25"/>
      <c r="H14" s="41" t="s">
        <v>4</v>
      </c>
      <c r="I14" s="40"/>
      <c r="J14" s="26"/>
      <c r="K14" s="28"/>
      <c r="L14" s="29"/>
    </row>
    <row r="15" spans="1:12" ht="31" customHeight="1">
      <c r="A15" s="30">
        <f t="shared" si="0"/>
        <v>43651</v>
      </c>
      <c r="B15" s="31">
        <f t="shared" si="1"/>
        <v>8</v>
      </c>
      <c r="C15" s="81" t="s">
        <v>31</v>
      </c>
      <c r="D15" s="32" t="s">
        <v>27</v>
      </c>
      <c r="E15" s="33">
        <v>0</v>
      </c>
      <c r="F15" s="34"/>
      <c r="G15" s="35"/>
      <c r="H15" s="36" t="s">
        <v>4</v>
      </c>
      <c r="I15" s="36" t="s">
        <v>31</v>
      </c>
      <c r="J15" s="36" t="s">
        <v>45</v>
      </c>
      <c r="K15" s="37">
        <v>0.20833333333333334</v>
      </c>
      <c r="L15" s="38">
        <v>200</v>
      </c>
    </row>
    <row r="16" spans="1:12">
      <c r="A16" s="20">
        <f t="shared" si="0"/>
        <v>43652</v>
      </c>
      <c r="B16" s="21">
        <f t="shared" si="1"/>
        <v>9</v>
      </c>
      <c r="C16" s="80" t="s">
        <v>30</v>
      </c>
      <c r="D16" s="22" t="s">
        <v>27</v>
      </c>
      <c r="E16" s="23">
        <v>0</v>
      </c>
      <c r="F16" s="24"/>
      <c r="G16" s="25"/>
      <c r="H16" s="26" t="s">
        <v>31</v>
      </c>
      <c r="I16" s="26" t="s">
        <v>30</v>
      </c>
      <c r="J16" s="26" t="s">
        <v>32</v>
      </c>
      <c r="K16" s="28">
        <v>0.16666666666666666</v>
      </c>
      <c r="L16" s="29">
        <v>72</v>
      </c>
    </row>
    <row r="17" spans="1:12">
      <c r="A17" s="30">
        <f t="shared" si="0"/>
        <v>43653</v>
      </c>
      <c r="B17" s="31">
        <f t="shared" si="1"/>
        <v>10</v>
      </c>
      <c r="C17" s="81" t="s">
        <v>30</v>
      </c>
      <c r="D17" s="32" t="s">
        <v>27</v>
      </c>
      <c r="E17" s="33">
        <v>0</v>
      </c>
      <c r="F17" s="34" t="s">
        <v>37</v>
      </c>
      <c r="G17" s="35"/>
      <c r="H17" s="39" t="s">
        <v>30</v>
      </c>
      <c r="I17" s="40"/>
      <c r="J17" s="36"/>
      <c r="K17" s="37"/>
      <c r="L17" s="38"/>
    </row>
    <row r="18" spans="1:12" ht="30">
      <c r="A18" s="20">
        <f t="shared" si="0"/>
        <v>43654</v>
      </c>
      <c r="B18" s="21">
        <f t="shared" si="1"/>
        <v>11</v>
      </c>
      <c r="C18" s="82" t="s">
        <v>6</v>
      </c>
      <c r="D18" s="22" t="s">
        <v>26</v>
      </c>
      <c r="E18" s="23">
        <v>76</v>
      </c>
      <c r="F18" s="24"/>
      <c r="G18" s="25"/>
      <c r="H18" s="26" t="s">
        <v>5</v>
      </c>
      <c r="I18" s="26" t="s">
        <v>6</v>
      </c>
      <c r="J18" s="26" t="s">
        <v>46</v>
      </c>
      <c r="K18" s="28">
        <v>0.25</v>
      </c>
      <c r="L18" s="29">
        <v>95</v>
      </c>
    </row>
    <row r="19" spans="1:12">
      <c r="A19" s="65">
        <f t="shared" si="0"/>
        <v>43655</v>
      </c>
      <c r="B19" s="66">
        <f t="shared" si="1"/>
        <v>12</v>
      </c>
      <c r="C19" s="83" t="s">
        <v>6</v>
      </c>
      <c r="D19" s="67" t="s">
        <v>26</v>
      </c>
      <c r="E19" s="68">
        <v>76</v>
      </c>
      <c r="F19" s="69" t="s">
        <v>7</v>
      </c>
      <c r="G19" s="70"/>
      <c r="H19" s="71" t="s">
        <v>6</v>
      </c>
      <c r="I19" s="72"/>
      <c r="J19" s="36"/>
      <c r="K19" s="37"/>
      <c r="L19" s="38">
        <v>60</v>
      </c>
    </row>
    <row r="20" spans="1:12">
      <c r="A20" s="20">
        <f t="shared" si="0"/>
        <v>43656</v>
      </c>
      <c r="B20" s="21">
        <f t="shared" si="1"/>
        <v>13</v>
      </c>
      <c r="C20" s="82" t="s">
        <v>6</v>
      </c>
      <c r="D20" s="22" t="s">
        <v>26</v>
      </c>
      <c r="E20" s="23">
        <v>76</v>
      </c>
      <c r="F20" s="27" t="s">
        <v>38</v>
      </c>
      <c r="G20" s="42"/>
      <c r="H20" s="41" t="s">
        <v>6</v>
      </c>
      <c r="I20" s="40"/>
      <c r="J20" s="26"/>
      <c r="K20" s="28"/>
      <c r="L20" s="29">
        <v>70</v>
      </c>
    </row>
    <row r="21" spans="1:12">
      <c r="A21" s="65">
        <f t="shared" si="0"/>
        <v>43657</v>
      </c>
      <c r="B21" s="66">
        <f t="shared" si="1"/>
        <v>14</v>
      </c>
      <c r="C21" s="83" t="s">
        <v>6</v>
      </c>
      <c r="D21" s="67" t="s">
        <v>26</v>
      </c>
      <c r="E21" s="68">
        <v>76</v>
      </c>
      <c r="F21" s="34" t="s">
        <v>39</v>
      </c>
      <c r="G21" s="35"/>
      <c r="H21" s="39" t="s">
        <v>6</v>
      </c>
      <c r="I21" s="40"/>
      <c r="J21" s="36"/>
      <c r="K21" s="37"/>
      <c r="L21" s="38"/>
    </row>
    <row r="22" spans="1:12">
      <c r="A22" s="20">
        <f t="shared" si="0"/>
        <v>43658</v>
      </c>
      <c r="B22" s="21">
        <f t="shared" si="1"/>
        <v>15</v>
      </c>
      <c r="C22" s="82" t="s">
        <v>6</v>
      </c>
      <c r="D22" s="22" t="s">
        <v>26</v>
      </c>
      <c r="E22" s="23">
        <v>76</v>
      </c>
      <c r="F22" s="24"/>
      <c r="G22" s="25"/>
      <c r="H22" s="41" t="s">
        <v>6</v>
      </c>
      <c r="I22" s="40"/>
      <c r="J22" s="26"/>
      <c r="K22" s="28"/>
      <c r="L22" s="29"/>
    </row>
    <row r="23" spans="1:12" ht="30">
      <c r="A23" s="30">
        <f t="shared" si="0"/>
        <v>43659</v>
      </c>
      <c r="B23" s="31">
        <f t="shared" si="1"/>
        <v>16</v>
      </c>
      <c r="C23" s="84" t="s">
        <v>8</v>
      </c>
      <c r="D23" s="32" t="s">
        <v>26</v>
      </c>
      <c r="E23" s="33">
        <v>30</v>
      </c>
      <c r="F23" s="34" t="s">
        <v>41</v>
      </c>
      <c r="G23" s="35"/>
      <c r="H23" s="36" t="s">
        <v>6</v>
      </c>
      <c r="I23" s="36" t="s">
        <v>8</v>
      </c>
      <c r="J23" s="36" t="s">
        <v>33</v>
      </c>
      <c r="K23" s="37">
        <v>0.25</v>
      </c>
      <c r="L23" s="38">
        <v>240</v>
      </c>
    </row>
    <row r="24" spans="1:12">
      <c r="A24" s="20">
        <f t="shared" si="0"/>
        <v>43660</v>
      </c>
      <c r="B24" s="21">
        <f t="shared" si="1"/>
        <v>17</v>
      </c>
      <c r="C24" s="82" t="s">
        <v>35</v>
      </c>
      <c r="D24" s="22" t="s">
        <v>27</v>
      </c>
      <c r="E24" s="23">
        <v>30</v>
      </c>
      <c r="F24" s="24"/>
      <c r="G24" s="25"/>
      <c r="H24" s="26" t="s">
        <v>9</v>
      </c>
      <c r="I24" s="26" t="s">
        <v>3</v>
      </c>
      <c r="J24" s="26" t="s">
        <v>34</v>
      </c>
      <c r="K24" s="28">
        <v>0.1875</v>
      </c>
      <c r="L24" s="29">
        <v>340</v>
      </c>
    </row>
    <row r="25" spans="1:12" ht="30">
      <c r="A25" s="30">
        <f t="shared" si="0"/>
        <v>43661</v>
      </c>
      <c r="B25" s="31">
        <f t="shared" si="1"/>
        <v>18</v>
      </c>
      <c r="C25" s="84" t="s">
        <v>29</v>
      </c>
      <c r="D25" s="32" t="s">
        <v>27</v>
      </c>
      <c r="E25" s="33">
        <v>26.6</v>
      </c>
      <c r="F25" s="34"/>
      <c r="G25" s="35"/>
      <c r="H25" s="36" t="s">
        <v>3</v>
      </c>
      <c r="I25" s="36" t="s">
        <v>10</v>
      </c>
      <c r="J25" s="36" t="s">
        <v>47</v>
      </c>
      <c r="K25" s="37">
        <v>8.3333333333333329E-2</v>
      </c>
      <c r="L25" s="38">
        <v>115</v>
      </c>
    </row>
    <row r="26" spans="1:12">
      <c r="A26" s="74">
        <f t="shared" si="0"/>
        <v>43662</v>
      </c>
      <c r="B26" s="75">
        <f t="shared" si="1"/>
        <v>19</v>
      </c>
      <c r="C26" s="85" t="s">
        <v>29</v>
      </c>
      <c r="D26" s="76" t="s">
        <v>27</v>
      </c>
      <c r="E26" s="77">
        <v>26.6</v>
      </c>
      <c r="F26" s="24" t="s">
        <v>44</v>
      </c>
      <c r="G26" s="25"/>
      <c r="H26" s="41" t="s">
        <v>10</v>
      </c>
      <c r="I26" s="40"/>
      <c r="J26" s="26"/>
      <c r="K26" s="28"/>
      <c r="L26" s="29"/>
    </row>
    <row r="27" spans="1:12">
      <c r="A27" s="65">
        <f t="shared" si="0"/>
        <v>43663</v>
      </c>
      <c r="B27" s="66">
        <f t="shared" si="1"/>
        <v>20</v>
      </c>
      <c r="C27" s="83" t="s">
        <v>24</v>
      </c>
      <c r="D27" s="73" t="s">
        <v>26</v>
      </c>
      <c r="E27" s="33">
        <v>44</v>
      </c>
      <c r="F27" s="34"/>
      <c r="G27" s="35"/>
      <c r="H27" s="36" t="s">
        <v>11</v>
      </c>
      <c r="I27" s="36" t="s">
        <v>0</v>
      </c>
      <c r="J27" s="36" t="s">
        <v>48</v>
      </c>
      <c r="K27" s="37">
        <v>0.20833333333333334</v>
      </c>
      <c r="L27" s="38">
        <v>400</v>
      </c>
    </row>
    <row r="28" spans="1:12">
      <c r="A28" s="20">
        <f t="shared" si="0"/>
        <v>43664</v>
      </c>
      <c r="B28" s="21">
        <f t="shared" si="1"/>
        <v>21</v>
      </c>
      <c r="C28" s="82" t="s">
        <v>24</v>
      </c>
      <c r="D28" s="22" t="s">
        <v>26</v>
      </c>
      <c r="E28" s="23">
        <v>44</v>
      </c>
      <c r="F28" s="24" t="s">
        <v>42</v>
      </c>
      <c r="G28" s="25"/>
      <c r="H28" s="43" t="s">
        <v>0</v>
      </c>
      <c r="I28" s="44"/>
      <c r="J28" s="26"/>
      <c r="K28" s="28"/>
      <c r="L28" s="29"/>
    </row>
    <row r="29" spans="1:12">
      <c r="A29" s="65">
        <f t="shared" si="0"/>
        <v>43665</v>
      </c>
      <c r="B29" s="66">
        <f t="shared" si="1"/>
        <v>22</v>
      </c>
      <c r="C29" s="83" t="s">
        <v>24</v>
      </c>
      <c r="D29" s="73" t="s">
        <v>26</v>
      </c>
      <c r="E29" s="33">
        <v>44</v>
      </c>
      <c r="F29" s="34" t="s">
        <v>43</v>
      </c>
      <c r="G29" s="35"/>
      <c r="H29" s="45" t="s">
        <v>0</v>
      </c>
      <c r="I29" s="46"/>
      <c r="J29" s="36"/>
      <c r="K29" s="37"/>
      <c r="L29" s="38"/>
    </row>
    <row r="30" spans="1:12">
      <c r="A30" s="20">
        <f t="shared" si="0"/>
        <v>43666</v>
      </c>
      <c r="B30" s="21">
        <f t="shared" si="1"/>
        <v>23</v>
      </c>
      <c r="C30" s="82" t="s">
        <v>24</v>
      </c>
      <c r="D30" s="22" t="s">
        <v>26</v>
      </c>
      <c r="E30" s="23">
        <v>44</v>
      </c>
      <c r="F30" s="24"/>
      <c r="G30" s="25"/>
      <c r="H30" s="41" t="s">
        <v>0</v>
      </c>
      <c r="I30" s="40"/>
      <c r="J30" s="26"/>
      <c r="K30" s="28"/>
      <c r="L30" s="29"/>
    </row>
    <row r="31" spans="1:12">
      <c r="A31" s="30">
        <f t="shared" si="0"/>
        <v>43667</v>
      </c>
      <c r="B31" s="31"/>
      <c r="C31" s="81"/>
      <c r="D31" s="32"/>
      <c r="E31" s="33"/>
      <c r="F31" s="34"/>
      <c r="G31" s="35"/>
      <c r="H31" s="36"/>
      <c r="I31" s="36"/>
      <c r="J31" s="89"/>
      <c r="K31" s="37"/>
      <c r="L31" s="38"/>
    </row>
    <row r="32" spans="1:12">
      <c r="A32" s="20">
        <f t="shared" si="0"/>
        <v>43668</v>
      </c>
      <c r="B32" s="21"/>
      <c r="C32" s="80"/>
      <c r="D32" s="22"/>
      <c r="E32" s="23"/>
      <c r="F32" s="24"/>
      <c r="G32" s="25"/>
      <c r="H32" s="26"/>
      <c r="I32" s="26"/>
      <c r="J32" s="26"/>
      <c r="K32" s="28"/>
      <c r="L32" s="29"/>
    </row>
    <row r="33" spans="1:12">
      <c r="A33" s="30">
        <f t="shared" si="0"/>
        <v>43669</v>
      </c>
      <c r="B33" s="31"/>
      <c r="C33" s="81"/>
      <c r="D33" s="32"/>
      <c r="E33" s="33"/>
      <c r="F33" s="34"/>
      <c r="G33" s="35"/>
      <c r="H33" s="36"/>
      <c r="I33" s="36"/>
      <c r="J33" s="36"/>
      <c r="K33" s="37"/>
      <c r="L33" s="38"/>
    </row>
    <row r="34" spans="1:12">
      <c r="A34" s="20">
        <f t="shared" si="0"/>
        <v>43670</v>
      </c>
      <c r="B34" s="21"/>
      <c r="C34" s="80"/>
      <c r="D34" s="22"/>
      <c r="E34" s="23"/>
      <c r="F34" s="24"/>
      <c r="G34" s="25"/>
      <c r="H34" s="26"/>
      <c r="I34" s="26"/>
      <c r="J34" s="26"/>
      <c r="K34" s="28"/>
      <c r="L34" s="29"/>
    </row>
    <row r="35" spans="1:12">
      <c r="A35" s="30">
        <f t="shared" si="0"/>
        <v>43671</v>
      </c>
      <c r="B35" s="31"/>
      <c r="C35" s="81"/>
      <c r="D35" s="32"/>
      <c r="E35" s="33"/>
      <c r="F35" s="34"/>
      <c r="G35" s="35"/>
      <c r="H35" s="36"/>
      <c r="I35" s="36"/>
      <c r="J35" s="36"/>
      <c r="K35" s="37"/>
      <c r="L35" s="38"/>
    </row>
    <row r="36" spans="1:12">
      <c r="A36" s="20">
        <f>A35+1</f>
        <v>43672</v>
      </c>
      <c r="B36" s="21"/>
      <c r="C36" s="80"/>
      <c r="D36" s="22"/>
      <c r="E36" s="23"/>
      <c r="F36" s="24"/>
      <c r="G36" s="25"/>
      <c r="H36" s="26"/>
      <c r="I36" s="26"/>
      <c r="J36" s="26"/>
      <c r="K36" s="28"/>
      <c r="L36" s="29"/>
    </row>
    <row r="37" spans="1:12">
      <c r="A37" s="30">
        <f>A36+1</f>
        <v>43673</v>
      </c>
      <c r="B37" s="31"/>
      <c r="C37" s="81"/>
      <c r="D37" s="32"/>
      <c r="E37" s="33"/>
      <c r="F37" s="34"/>
      <c r="G37" s="35"/>
      <c r="H37" s="36"/>
      <c r="I37" s="36"/>
      <c r="J37" s="36"/>
      <c r="K37" s="37"/>
      <c r="L37" s="38"/>
    </row>
    <row r="38" spans="1:12">
      <c r="A38" s="20">
        <f>A37+1</f>
        <v>43674</v>
      </c>
      <c r="B38" s="21"/>
      <c r="C38" s="80"/>
      <c r="D38" s="22"/>
      <c r="E38" s="23"/>
      <c r="F38" s="24"/>
      <c r="G38" s="25"/>
      <c r="H38" s="26"/>
      <c r="I38" s="26"/>
      <c r="J38" s="26"/>
      <c r="K38" s="28"/>
      <c r="L38" s="29"/>
    </row>
    <row r="39" spans="1:12" ht="17" thickBot="1">
      <c r="A39" s="47">
        <f>A38+1</f>
        <v>43675</v>
      </c>
      <c r="B39" s="48"/>
      <c r="C39" s="86"/>
      <c r="D39" s="49"/>
      <c r="E39" s="50"/>
      <c r="F39" s="51"/>
      <c r="G39" s="52"/>
      <c r="H39" s="53"/>
      <c r="I39" s="53"/>
      <c r="J39" s="53"/>
      <c r="K39" s="54"/>
      <c r="L39" s="55"/>
    </row>
    <row r="40" spans="1:12" s="7" customFormat="1" ht="14">
      <c r="A40" s="56"/>
      <c r="B40" s="57"/>
      <c r="C40" s="87"/>
      <c r="D40" s="58"/>
      <c r="E40" s="59">
        <f>SUM(E3:E39)</f>
        <v>1109.2</v>
      </c>
      <c r="F40" s="60"/>
      <c r="G40" s="61">
        <f>SUM(G3:G39)</f>
        <v>0</v>
      </c>
      <c r="H40" s="62"/>
      <c r="I40" s="62"/>
      <c r="J40" s="90"/>
      <c r="K40" s="63"/>
      <c r="L40" s="64">
        <f>SUM(L3:L39)</f>
        <v>2502</v>
      </c>
    </row>
    <row r="42" spans="1:12">
      <c r="A42" s="9" t="s">
        <v>21</v>
      </c>
      <c r="B42" s="9"/>
      <c r="C42" s="9"/>
      <c r="D42" s="10"/>
      <c r="E42" s="8"/>
      <c r="F42" s="8"/>
    </row>
  </sheetData>
  <mergeCells count="13">
    <mergeCell ref="H14:I14"/>
    <mergeCell ref="H9:I9"/>
    <mergeCell ref="H17:I17"/>
    <mergeCell ref="A42:F42"/>
    <mergeCell ref="H11:I11"/>
    <mergeCell ref="H19:I19"/>
    <mergeCell ref="H20:I20"/>
    <mergeCell ref="H21:I21"/>
    <mergeCell ref="H22:I22"/>
    <mergeCell ref="H26:I26"/>
    <mergeCell ref="H28:I28"/>
    <mergeCell ref="H29:I29"/>
    <mergeCell ref="H30:I30"/>
  </mergeCells>
  <dataValidations count="1">
    <dataValidation type="decimal" allowBlank="1" showInputMessage="1" showErrorMessage="1" errorTitle="Invalid number" error="An odometer number should be between 0 and 999,999.9" sqref="L28:L32 L34:L39 L19:L22 L6:L17" xr:uid="{D7C0EF8E-42CB-824D-9CB7-D7D93BEB11AE}">
      <formula1>0</formula1>
      <formula2>999999.9</formula2>
    </dataValidation>
  </dataValidations>
  <hyperlinks>
    <hyperlink ref="C8" r:id="rId1" tooltip="Cairns Coconut Resort" xr:uid="{CFABE5FC-E287-C640-A693-3D35D0610AB3}"/>
    <hyperlink ref="C9" r:id="rId2" tooltip="Cairns Coconut Resort" xr:uid="{0566E0B2-B7D0-214D-848B-15D8CA955BF1}"/>
    <hyperlink ref="C28" r:id="rId3" tooltip="Cairns Coconut Resort" xr:uid="{BFFCCD95-3EEE-3B44-9FC6-D37452A03C1A}"/>
    <hyperlink ref="C29" r:id="rId4" tooltip="Cairns Coconut Resort" xr:uid="{0463F4D9-0FE1-1B41-A312-75FF75C0FBEE}"/>
    <hyperlink ref="C30" r:id="rId5" tooltip="Cairns Coconut Resort" xr:uid="{7BE416A8-E171-AC43-BE14-30F172FA97B9}"/>
    <hyperlink ref="C27" r:id="rId6" tooltip="Cairns Coconut Resort" xr:uid="{73D9CD84-CFFC-5A45-BF57-0013AA3182F5}"/>
    <hyperlink ref="C12" r:id="rId7" xr:uid="{161EBE9A-5975-0647-9FF1-8592034043EF}"/>
    <hyperlink ref="C24" r:id="rId8" xr:uid="{58892FB1-B3B4-1F40-A9DA-544040A6A9F2}"/>
    <hyperlink ref="C13" r:id="rId9" xr:uid="{FEE1556E-3DCB-D844-80CE-952458B7F3C0}"/>
    <hyperlink ref="C14" r:id="rId10" xr:uid="{132142A5-7189-DC49-8406-936E831A7788}"/>
    <hyperlink ref="C18" r:id="rId11" xr:uid="{D8691DC2-A3D4-2142-866D-4435AC482797}"/>
    <hyperlink ref="C19:C22" r:id="rId12" display="Punsand Bay" xr:uid="{96B694C6-2D99-5A41-84F9-62AFC8466FDC}"/>
    <hyperlink ref="C23" r:id="rId13" xr:uid="{0E7460F0-0081-804B-88D7-EBFA0307EB2E}"/>
    <hyperlink ref="C25" r:id="rId14" location="kalpowar_crossing_camping_area" xr:uid="{948AAC86-A200-D74B-B162-B67A88A42DEF}"/>
    <hyperlink ref="C26" r:id="rId15" location="kalpowar_crossing_camping_area" xr:uid="{EDD2B200-4A64-2240-81A7-721D3D346F7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>https://www.project200.com.au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Cape York trip itinerary</dc:title>
  <dc:subject/>
  <dc:creator>project200.com.au</dc:creator>
  <cp:keywords/>
  <dc:description/>
  <cp:lastModifiedBy>Microsoft Office User</cp:lastModifiedBy>
  <dcterms:created xsi:type="dcterms:W3CDTF">2019-08-31T09:31:18Z</dcterms:created>
  <dcterms:modified xsi:type="dcterms:W3CDTF">2019-08-31T12:05:44Z</dcterms:modified>
  <cp:category/>
</cp:coreProperties>
</file>